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Рыбки" sheetId="1" r:id="rId1"/>
  </sheets>
  <definedNames>
    <definedName name="_xlnm._FilterDatabase" localSheetId="0" hidden="1">Рыбки!$I$5:$I$30</definedName>
  </definedNames>
  <calcPr calcId="152511"/>
</workbook>
</file>

<file path=xl/calcChain.xml><?xml version="1.0" encoding="utf-8"?>
<calcChain xmlns="http://schemas.openxmlformats.org/spreadsheetml/2006/main">
  <c r="J17" i="1" l="1"/>
  <c r="J16" i="1"/>
  <c r="J15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4" i="1"/>
  <c r="J13" i="1"/>
  <c r="J12" i="1"/>
  <c r="J11" i="1"/>
  <c r="J10" i="1"/>
  <c r="J9" i="1"/>
  <c r="J8" i="1"/>
  <c r="J7" i="1"/>
  <c r="J32" i="1" l="1"/>
</calcChain>
</file>

<file path=xl/comments1.xml><?xml version="1.0" encoding="utf-8"?>
<comments xmlns="http://schemas.openxmlformats.org/spreadsheetml/2006/main">
  <authors>
    <author>Автор</author>
  </authors>
  <commentList>
    <comment ref="E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 5 шт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 10 шт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 5 шт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 10 шт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 5 шт</t>
        </r>
      </text>
    </comment>
    <comment ref="F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 10 шт</t>
        </r>
      </text>
    </comment>
  </commentList>
</comments>
</file>

<file path=xl/sharedStrings.xml><?xml version="1.0" encoding="utf-8"?>
<sst xmlns="http://schemas.openxmlformats.org/spreadsheetml/2006/main" count="76" uniqueCount="51">
  <si>
    <t>Размер, см.</t>
  </si>
  <si>
    <t>Цена, грн.</t>
  </si>
  <si>
    <t>Кол-во</t>
  </si>
  <si>
    <t>2-2,5</t>
  </si>
  <si>
    <t>Наличие, примечание</t>
  </si>
  <si>
    <t>Всего:</t>
  </si>
  <si>
    <t>Сумма</t>
  </si>
  <si>
    <t>Барбус суматранский</t>
  </si>
  <si>
    <t>Неон голубой</t>
  </si>
  <si>
    <t>3-3,5</t>
  </si>
  <si>
    <t>2,5(тело)</t>
  </si>
  <si>
    <t>Барбус мутант</t>
  </si>
  <si>
    <t>3,5-4</t>
  </si>
  <si>
    <t>2,5-3,5</t>
  </si>
  <si>
    <t>Гурами мраморный</t>
  </si>
  <si>
    <t>Скалярия кои</t>
  </si>
  <si>
    <t>2,5-3(тело)</t>
  </si>
  <si>
    <t>Неон красный</t>
  </si>
  <si>
    <t>от 50 шт</t>
  </si>
  <si>
    <t>от 100 шт</t>
  </si>
  <si>
    <t>от 20 шт</t>
  </si>
  <si>
    <t>Розница</t>
  </si>
  <si>
    <t>Золотая рыбка (микс)</t>
  </si>
  <si>
    <t>Черный телескоп</t>
  </si>
  <si>
    <t xml:space="preserve">Гуппи (микс) </t>
  </si>
  <si>
    <t>Моллинезия черная</t>
  </si>
  <si>
    <t>Моллинезия белая</t>
  </si>
  <si>
    <t>Гурами жемчужный</t>
  </si>
  <si>
    <t>Скалярия полосатая</t>
  </si>
  <si>
    <t>Скалярия мраморная</t>
  </si>
  <si>
    <t>от 200 шт</t>
  </si>
  <si>
    <t>Гурами золотой</t>
  </si>
  <si>
    <t xml:space="preserve">Данио микс </t>
  </si>
  <si>
    <t>Петушок коронохвостый</t>
  </si>
  <si>
    <t>Петушок супердельта</t>
  </si>
  <si>
    <t>3,0-3,5</t>
  </si>
  <si>
    <t>4,5+</t>
  </si>
  <si>
    <t>количество ограничено</t>
  </si>
  <si>
    <t>взрослые</t>
  </si>
  <si>
    <t>Гуппи синий неон</t>
  </si>
  <si>
    <t xml:space="preserve">Гуппи московская синяя  </t>
  </si>
  <si>
    <t>половозрелые</t>
  </si>
  <si>
    <t>Прайс от 18.02.2015</t>
  </si>
  <si>
    <t>нет</t>
  </si>
  <si>
    <t>Петушок полумесяц</t>
  </si>
  <si>
    <t>068-528-58-48 (Киевстар)</t>
  </si>
  <si>
    <t>050-165-98-28 (МТС)</t>
  </si>
  <si>
    <t>093-577-18-18 (Лайф)</t>
  </si>
  <si>
    <t>Меченосец красный рубин</t>
  </si>
  <si>
    <t>Меченосец кои санке</t>
  </si>
  <si>
    <t>Надежда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</si>
</sst>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</font>
    <font>
      <b/>
      <u/>
      <sz val="14"/>
      <color theme="1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1">
    <xf numFmtId="0" fontId="0" fillId="0" borderId="0" xfId="0"/>
    <xf numFmtId="49" fontId="1" fillId="0" borderId="1" xfId="0" applyNumberFormat="1" applyFont="1" applyFill="1" applyBorder="1" applyAlignment="1">
      <alignment horizontal="left"/>
    </xf>
    <xf numFmtId="49" fontId="4" fillId="0" borderId="0" xfId="0" applyNumberFormat="1" applyFont="1"/>
    <xf numFmtId="0" fontId="4" fillId="0" borderId="0" xfId="0" applyFont="1"/>
    <xf numFmtId="49" fontId="4" fillId="0" borderId="0" xfId="0" applyNumberFormat="1" applyFont="1" applyBorder="1"/>
    <xf numFmtId="1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/>
    <xf numFmtId="0" fontId="6" fillId="0" borderId="0" xfId="1" applyFont="1"/>
    <xf numFmtId="49" fontId="5" fillId="0" borderId="1" xfId="0" applyNumberFormat="1" applyFont="1" applyBorder="1"/>
    <xf numFmtId="49" fontId="4" fillId="0" borderId="1" xfId="0" applyNumberFormat="1" applyFont="1" applyBorder="1"/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/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/>
    </xf>
    <xf numFmtId="1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/>
    </xf>
    <xf numFmtId="49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0" borderId="0" xfId="0" applyNumberFormat="1" applyFont="1"/>
    <xf numFmtId="49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top"/>
    </xf>
    <xf numFmtId="1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left" vertical="top"/>
    </xf>
    <xf numFmtId="49" fontId="8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right"/>
    </xf>
    <xf numFmtId="49" fontId="7" fillId="0" borderId="0" xfId="0" applyNumberFormat="1" applyFont="1" applyFill="1" applyBorder="1"/>
    <xf numFmtId="49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4" fillId="0" borderId="0" xfId="0" applyFont="1" applyFill="1"/>
    <xf numFmtId="49" fontId="4" fillId="0" borderId="0" xfId="0" applyNumberFormat="1" applyFont="1" applyFill="1"/>
    <xf numFmtId="49" fontId="4" fillId="0" borderId="1" xfId="0" applyNumberFormat="1" applyFont="1" applyFill="1" applyBorder="1"/>
    <xf numFmtId="3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1" fontId="4" fillId="0" borderId="1" xfId="0" applyNumberFormat="1" applyFont="1" applyBorder="1"/>
    <xf numFmtId="1" fontId="4" fillId="0" borderId="1" xfId="0" applyNumberFormat="1" applyFont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/>
    <xf numFmtId="49" fontId="7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/>
    <xf numFmtId="49" fontId="7" fillId="2" borderId="1" xfId="0" applyNumberFormat="1" applyFont="1" applyFill="1" applyBorder="1" applyAlignment="1">
      <alignment horizontal="left"/>
    </xf>
    <xf numFmtId="3" fontId="7" fillId="0" borderId="1" xfId="0" applyNumberFormat="1" applyFont="1" applyFill="1" applyBorder="1"/>
    <xf numFmtId="3" fontId="7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0" fontId="0" fillId="0" borderId="0" xfId="0" applyAlignment="1"/>
    <xf numFmtId="0" fontId="0" fillId="0" borderId="5" xfId="0" applyBorder="1" applyAlignment="1"/>
    <xf numFmtId="49" fontId="12" fillId="0" borderId="0" xfId="0" applyNumberFormat="1" applyFont="1" applyAlignment="1">
      <alignment horizontal="left"/>
    </xf>
    <xf numFmtId="0" fontId="6" fillId="0" borderId="2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49" fontId="5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44584</xdr:colOff>
      <xdr:row>0</xdr:row>
      <xdr:rowOff>55266</xdr:rowOff>
    </xdr:from>
    <xdr:to>
      <xdr:col>1</xdr:col>
      <xdr:colOff>2010979</xdr:colOff>
      <xdr:row>3</xdr:row>
      <xdr:rowOff>148910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201" y="55266"/>
          <a:ext cx="1966395" cy="729995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K35"/>
  <sheetViews>
    <sheetView tabSelected="1" zoomScale="85" zoomScaleNormal="85" zoomScaleSheetLayoutView="100" workbookViewId="0">
      <selection activeCell="G8" sqref="G8"/>
    </sheetView>
  </sheetViews>
  <sheetFormatPr defaultRowHeight="15.75" x14ac:dyDescent="0.25"/>
  <cols>
    <col min="1" max="1" width="4.140625" style="34" bestFit="1" customWidth="1"/>
    <col min="2" max="2" width="30.85546875" style="2" customWidth="1"/>
    <col min="3" max="3" width="13.28515625" style="2" bestFit="1" customWidth="1"/>
    <col min="4" max="4" width="9.28515625" style="2" bestFit="1" customWidth="1"/>
    <col min="5" max="6" width="9" style="2" bestFit="1" customWidth="1"/>
    <col min="7" max="7" width="10.140625" style="2" bestFit="1" customWidth="1"/>
    <col min="8" max="8" width="11" style="3" bestFit="1" customWidth="1"/>
    <col min="9" max="9" width="9.42578125" style="19" customWidth="1"/>
    <col min="10" max="10" width="9.42578125" style="20" customWidth="1"/>
    <col min="11" max="11" width="33.42578125" style="2" customWidth="1"/>
    <col min="12" max="16384" width="9.140625" style="3"/>
  </cols>
  <sheetData>
    <row r="1" spans="1:11" ht="18.75" x14ac:dyDescent="0.25">
      <c r="B1" s="27"/>
      <c r="C1" s="59" t="s">
        <v>45</v>
      </c>
      <c r="D1" s="59"/>
      <c r="E1" s="59"/>
      <c r="F1" s="59"/>
      <c r="G1" s="59"/>
      <c r="I1" s="5"/>
      <c r="J1" s="6"/>
      <c r="K1" s="4"/>
    </row>
    <row r="2" spans="1:11" ht="15.75" customHeight="1" x14ac:dyDescent="0.25">
      <c r="B2" s="53"/>
      <c r="C2" s="60" t="s">
        <v>46</v>
      </c>
      <c r="D2" s="60"/>
      <c r="E2" s="60"/>
      <c r="F2" s="60"/>
      <c r="G2" s="60"/>
      <c r="I2" s="5"/>
      <c r="J2" s="6"/>
      <c r="K2" s="4"/>
    </row>
    <row r="3" spans="1:11" x14ac:dyDescent="0.25">
      <c r="B3" s="53"/>
      <c r="C3" s="55" t="s">
        <v>47</v>
      </c>
      <c r="D3" s="55"/>
      <c r="E3" s="55"/>
      <c r="F3" s="55"/>
      <c r="G3" s="55"/>
      <c r="I3" s="5"/>
      <c r="J3" s="6"/>
      <c r="K3" s="4"/>
    </row>
    <row r="4" spans="1:11" x14ac:dyDescent="0.25">
      <c r="B4" s="54"/>
      <c r="C4" s="55" t="s">
        <v>50</v>
      </c>
      <c r="D4" s="55"/>
      <c r="E4" s="55"/>
      <c r="F4" s="55"/>
      <c r="G4" s="55"/>
      <c r="H4" s="7"/>
      <c r="I4" s="5"/>
      <c r="J4" s="6"/>
      <c r="K4" s="4"/>
    </row>
    <row r="5" spans="1:11" x14ac:dyDescent="0.25">
      <c r="A5" s="35"/>
      <c r="B5" s="8" t="s">
        <v>42</v>
      </c>
      <c r="C5" s="28" t="s">
        <v>0</v>
      </c>
      <c r="D5" s="56" t="s">
        <v>1</v>
      </c>
      <c r="E5" s="57"/>
      <c r="F5" s="57"/>
      <c r="G5" s="57"/>
      <c r="H5" s="58"/>
      <c r="I5" s="9" t="s">
        <v>2</v>
      </c>
      <c r="J5" s="38" t="s">
        <v>6</v>
      </c>
      <c r="K5" s="9" t="s">
        <v>4</v>
      </c>
    </row>
    <row r="6" spans="1:11" x14ac:dyDescent="0.25">
      <c r="A6" s="35"/>
      <c r="B6" s="8"/>
      <c r="C6" s="28"/>
      <c r="D6" s="28" t="s">
        <v>21</v>
      </c>
      <c r="E6" s="28" t="s">
        <v>20</v>
      </c>
      <c r="F6" s="28" t="s">
        <v>18</v>
      </c>
      <c r="G6" s="28" t="s">
        <v>19</v>
      </c>
      <c r="H6" s="28" t="s">
        <v>30</v>
      </c>
      <c r="I6" s="39"/>
      <c r="J6" s="38"/>
      <c r="K6" s="9"/>
    </row>
    <row r="7" spans="1:11" x14ac:dyDescent="0.25">
      <c r="A7" s="12"/>
      <c r="B7" s="12" t="s">
        <v>8</v>
      </c>
      <c r="C7" s="37">
        <v>2.5</v>
      </c>
      <c r="D7" s="37">
        <v>6</v>
      </c>
      <c r="E7" s="37">
        <v>5.5</v>
      </c>
      <c r="F7" s="37">
        <v>5</v>
      </c>
      <c r="G7" s="37">
        <v>3</v>
      </c>
      <c r="H7" s="36">
        <v>3</v>
      </c>
      <c r="I7" s="40"/>
      <c r="J7" s="48">
        <f>IF(I7&lt;20,D7*I7,IF(AND(I7&gt;=20,I7&lt;50),I7*E7,IF(AND(I7&gt;=50,I7&lt;100),I7*F7,IF(AND(I7&gt;=100,I7&lt;200),I7*G7,IF(I7&gt;=200,I7*H7)))))</f>
        <v>0</v>
      </c>
      <c r="K7" s="12"/>
    </row>
    <row r="8" spans="1:11" x14ac:dyDescent="0.25">
      <c r="A8" s="12"/>
      <c r="B8" s="12" t="s">
        <v>17</v>
      </c>
      <c r="C8" s="37">
        <v>2.5</v>
      </c>
      <c r="D8" s="37">
        <v>10</v>
      </c>
      <c r="E8" s="37">
        <v>8</v>
      </c>
      <c r="F8" s="37">
        <v>7</v>
      </c>
      <c r="G8" s="37">
        <v>5</v>
      </c>
      <c r="H8" s="36">
        <v>5</v>
      </c>
      <c r="I8" s="40"/>
      <c r="J8" s="49">
        <f t="shared" ref="J8:J30" si="0">IF(I8&lt;20,D8*I8,IF(AND(I8&gt;=20,I8&lt;50),I8*E8,IF(AND(I8&gt;=50,I8&lt;100),I8*F8,IF(AND(I8&gt;=100,I8&lt;200),I8*G8,IF(I8&gt;=200,I8*H8)))))</f>
        <v>0</v>
      </c>
      <c r="K8" s="12"/>
    </row>
    <row r="9" spans="1:11" s="33" customFormat="1" x14ac:dyDescent="0.25">
      <c r="A9" s="30"/>
      <c r="B9" s="1" t="s">
        <v>22</v>
      </c>
      <c r="C9" s="31" t="s">
        <v>10</v>
      </c>
      <c r="D9" s="37">
        <v>15</v>
      </c>
      <c r="E9" s="37">
        <v>10</v>
      </c>
      <c r="F9" s="37">
        <v>8</v>
      </c>
      <c r="G9" s="37">
        <v>7</v>
      </c>
      <c r="H9" s="37">
        <v>7</v>
      </c>
      <c r="I9" s="37"/>
      <c r="J9" s="50">
        <f t="shared" si="0"/>
        <v>0</v>
      </c>
      <c r="K9" s="30"/>
    </row>
    <row r="10" spans="1:11" s="33" customFormat="1" x14ac:dyDescent="0.25">
      <c r="A10" s="30"/>
      <c r="B10" s="1" t="s">
        <v>23</v>
      </c>
      <c r="C10" s="31" t="s">
        <v>10</v>
      </c>
      <c r="D10" s="37">
        <v>15</v>
      </c>
      <c r="E10" s="37">
        <v>10</v>
      </c>
      <c r="F10" s="37">
        <v>8</v>
      </c>
      <c r="G10" s="37">
        <v>7</v>
      </c>
      <c r="H10" s="37">
        <v>7</v>
      </c>
      <c r="I10" s="37"/>
      <c r="J10" s="50">
        <f t="shared" si="0"/>
        <v>0</v>
      </c>
      <c r="K10" s="30"/>
    </row>
    <row r="11" spans="1:11" x14ac:dyDescent="0.25">
      <c r="A11" s="12"/>
      <c r="B11" s="12" t="s">
        <v>27</v>
      </c>
      <c r="C11" s="10" t="s">
        <v>9</v>
      </c>
      <c r="D11" s="37">
        <v>10</v>
      </c>
      <c r="E11" s="37">
        <v>7</v>
      </c>
      <c r="F11" s="37">
        <v>6</v>
      </c>
      <c r="G11" s="37">
        <v>5</v>
      </c>
      <c r="H11" s="37">
        <v>5</v>
      </c>
      <c r="I11" s="37"/>
      <c r="J11" s="49">
        <f t="shared" si="0"/>
        <v>0</v>
      </c>
      <c r="K11" s="12"/>
    </row>
    <row r="12" spans="1:11" x14ac:dyDescent="0.25">
      <c r="A12" s="12"/>
      <c r="B12" s="12" t="s">
        <v>14</v>
      </c>
      <c r="C12" s="10" t="s">
        <v>12</v>
      </c>
      <c r="D12" s="37">
        <v>10</v>
      </c>
      <c r="E12" s="37">
        <v>7</v>
      </c>
      <c r="F12" s="37">
        <v>6</v>
      </c>
      <c r="G12" s="37">
        <v>5</v>
      </c>
      <c r="H12" s="37">
        <v>5</v>
      </c>
      <c r="I12" s="37"/>
      <c r="J12" s="49">
        <f t="shared" si="0"/>
        <v>0</v>
      </c>
      <c r="K12" s="12"/>
    </row>
    <row r="13" spans="1:11" x14ac:dyDescent="0.25">
      <c r="A13" s="12" t="s">
        <v>43</v>
      </c>
      <c r="B13" s="41" t="s">
        <v>31</v>
      </c>
      <c r="C13" s="42" t="s">
        <v>12</v>
      </c>
      <c r="D13" s="43">
        <v>10</v>
      </c>
      <c r="E13" s="43">
        <v>7</v>
      </c>
      <c r="F13" s="43">
        <v>6</v>
      </c>
      <c r="G13" s="43">
        <v>5</v>
      </c>
      <c r="H13" s="43">
        <v>5</v>
      </c>
      <c r="I13" s="43"/>
      <c r="J13" s="51">
        <f t="shared" si="0"/>
        <v>0</v>
      </c>
      <c r="K13" s="41"/>
    </row>
    <row r="14" spans="1:11" x14ac:dyDescent="0.25">
      <c r="A14" s="12"/>
      <c r="B14" s="12" t="s">
        <v>33</v>
      </c>
      <c r="C14" s="10" t="s">
        <v>35</v>
      </c>
      <c r="D14" s="37">
        <v>20</v>
      </c>
      <c r="E14" s="37">
        <v>14</v>
      </c>
      <c r="F14" s="37">
        <v>10</v>
      </c>
      <c r="G14" s="37">
        <v>8</v>
      </c>
      <c r="H14" s="37">
        <v>8</v>
      </c>
      <c r="I14" s="37"/>
      <c r="J14" s="49">
        <f t="shared" si="0"/>
        <v>0</v>
      </c>
      <c r="K14" s="12"/>
    </row>
    <row r="15" spans="1:11" x14ac:dyDescent="0.25">
      <c r="A15" s="12"/>
      <c r="B15" s="12" t="s">
        <v>33</v>
      </c>
      <c r="C15" s="10" t="s">
        <v>36</v>
      </c>
      <c r="D15" s="37">
        <v>40</v>
      </c>
      <c r="E15" s="37">
        <v>30</v>
      </c>
      <c r="F15" s="37">
        <v>20</v>
      </c>
      <c r="G15" s="37"/>
      <c r="H15" s="37"/>
      <c r="I15" s="37"/>
      <c r="J15" s="49">
        <f>IF(I15&lt;5,D15*I15,IF(AND(I15&gt;=5,I15&lt;10),I15*E15,IF(AND(I15&gt;=10),I15*F15,0)))</f>
        <v>0</v>
      </c>
      <c r="K15" s="11" t="s">
        <v>37</v>
      </c>
    </row>
    <row r="16" spans="1:11" x14ac:dyDescent="0.25">
      <c r="A16" s="12"/>
      <c r="B16" s="12" t="s">
        <v>34</v>
      </c>
      <c r="C16" s="10" t="s">
        <v>36</v>
      </c>
      <c r="D16" s="37">
        <v>80</v>
      </c>
      <c r="E16" s="37">
        <v>60</v>
      </c>
      <c r="F16" s="37">
        <v>40</v>
      </c>
      <c r="G16" s="37"/>
      <c r="H16" s="37"/>
      <c r="I16" s="37"/>
      <c r="J16" s="49">
        <f>IF(I16&lt;5,D16*I16,IF(AND(I16&gt;=5,I16&lt;10),I16*E16,IF(AND(I16&gt;=10),I16*F16,0)))</f>
        <v>0</v>
      </c>
      <c r="K16" s="11" t="s">
        <v>37</v>
      </c>
    </row>
    <row r="17" spans="1:11" x14ac:dyDescent="0.25">
      <c r="A17" s="12" t="s">
        <v>43</v>
      </c>
      <c r="B17" s="41" t="s">
        <v>44</v>
      </c>
      <c r="C17" s="42" t="s">
        <v>36</v>
      </c>
      <c r="D17" s="43">
        <v>120</v>
      </c>
      <c r="E17" s="43"/>
      <c r="F17" s="43"/>
      <c r="G17" s="43"/>
      <c r="H17" s="43"/>
      <c r="I17" s="43"/>
      <c r="J17" s="52">
        <f>IF(I17&lt;5,D17*I17,IF(AND(I17&gt;=5,I17&lt;10),I17*E17,IF(AND(I17&gt;=10),I17*F17,0)))</f>
        <v>0</v>
      </c>
      <c r="K17" s="41"/>
    </row>
    <row r="18" spans="1:11" s="33" customFormat="1" x14ac:dyDescent="0.25">
      <c r="A18" s="12" t="s">
        <v>43</v>
      </c>
      <c r="B18" s="44" t="s">
        <v>28</v>
      </c>
      <c r="C18" s="45" t="s">
        <v>16</v>
      </c>
      <c r="D18" s="43">
        <v>10</v>
      </c>
      <c r="E18" s="43">
        <v>7</v>
      </c>
      <c r="F18" s="43">
        <v>6</v>
      </c>
      <c r="G18" s="43">
        <v>5</v>
      </c>
      <c r="H18" s="43">
        <v>5</v>
      </c>
      <c r="I18" s="43"/>
      <c r="J18" s="52">
        <f t="shared" si="0"/>
        <v>0</v>
      </c>
      <c r="K18" s="46"/>
    </row>
    <row r="19" spans="1:11" s="33" customFormat="1" x14ac:dyDescent="0.25">
      <c r="A19" s="12" t="s">
        <v>43</v>
      </c>
      <c r="B19" s="44" t="s">
        <v>29</v>
      </c>
      <c r="C19" s="45" t="s">
        <v>16</v>
      </c>
      <c r="D19" s="43">
        <v>10</v>
      </c>
      <c r="E19" s="43">
        <v>7</v>
      </c>
      <c r="F19" s="43">
        <v>6</v>
      </c>
      <c r="G19" s="43">
        <v>5</v>
      </c>
      <c r="H19" s="43">
        <v>5</v>
      </c>
      <c r="I19" s="43"/>
      <c r="J19" s="52">
        <f t="shared" si="0"/>
        <v>0</v>
      </c>
      <c r="K19" s="46"/>
    </row>
    <row r="20" spans="1:11" s="33" customFormat="1" x14ac:dyDescent="0.25">
      <c r="A20" s="12" t="s">
        <v>43</v>
      </c>
      <c r="B20" s="44" t="s">
        <v>15</v>
      </c>
      <c r="C20" s="45" t="s">
        <v>16</v>
      </c>
      <c r="D20" s="43">
        <v>10</v>
      </c>
      <c r="E20" s="43">
        <v>7</v>
      </c>
      <c r="F20" s="43">
        <v>6</v>
      </c>
      <c r="G20" s="43">
        <v>5</v>
      </c>
      <c r="H20" s="43">
        <v>5</v>
      </c>
      <c r="I20" s="43"/>
      <c r="J20" s="52">
        <f t="shared" si="0"/>
        <v>0</v>
      </c>
      <c r="K20" s="46"/>
    </row>
    <row r="21" spans="1:11" x14ac:dyDescent="0.25">
      <c r="A21" s="12" t="s">
        <v>43</v>
      </c>
      <c r="B21" s="41" t="s">
        <v>48</v>
      </c>
      <c r="C21" s="42" t="s">
        <v>12</v>
      </c>
      <c r="D21" s="43">
        <v>10</v>
      </c>
      <c r="E21" s="43">
        <v>7</v>
      </c>
      <c r="F21" s="43">
        <v>6</v>
      </c>
      <c r="G21" s="43">
        <v>5</v>
      </c>
      <c r="H21" s="43">
        <v>5</v>
      </c>
      <c r="I21" s="43"/>
      <c r="J21" s="51">
        <f t="shared" si="0"/>
        <v>0</v>
      </c>
      <c r="K21" s="47" t="s">
        <v>41</v>
      </c>
    </row>
    <row r="22" spans="1:11" x14ac:dyDescent="0.25">
      <c r="A22" s="12" t="s">
        <v>43</v>
      </c>
      <c r="B22" s="41" t="s">
        <v>49</v>
      </c>
      <c r="C22" s="42" t="s">
        <v>12</v>
      </c>
      <c r="D22" s="43">
        <v>10</v>
      </c>
      <c r="E22" s="43">
        <v>7</v>
      </c>
      <c r="F22" s="43">
        <v>6</v>
      </c>
      <c r="G22" s="43">
        <v>5</v>
      </c>
      <c r="H22" s="43">
        <v>5</v>
      </c>
      <c r="I22" s="43"/>
      <c r="J22" s="51">
        <f t="shared" si="0"/>
        <v>0</v>
      </c>
      <c r="K22" s="47" t="s">
        <v>41</v>
      </c>
    </row>
    <row r="23" spans="1:11" x14ac:dyDescent="0.25">
      <c r="A23" s="12"/>
      <c r="B23" s="12" t="s">
        <v>25</v>
      </c>
      <c r="C23" s="10" t="s">
        <v>12</v>
      </c>
      <c r="D23" s="37">
        <v>10</v>
      </c>
      <c r="E23" s="37">
        <v>7</v>
      </c>
      <c r="F23" s="37">
        <v>6</v>
      </c>
      <c r="G23" s="37">
        <v>5</v>
      </c>
      <c r="H23" s="37">
        <v>5</v>
      </c>
      <c r="I23" s="37"/>
      <c r="J23" s="49">
        <f t="shared" si="0"/>
        <v>0</v>
      </c>
      <c r="K23" s="11"/>
    </row>
    <row r="24" spans="1:11" x14ac:dyDescent="0.25">
      <c r="A24" s="12"/>
      <c r="B24" s="12" t="s">
        <v>26</v>
      </c>
      <c r="C24" s="10" t="s">
        <v>12</v>
      </c>
      <c r="D24" s="37">
        <v>10</v>
      </c>
      <c r="E24" s="37">
        <v>7</v>
      </c>
      <c r="F24" s="37">
        <v>6</v>
      </c>
      <c r="G24" s="37">
        <v>5</v>
      </c>
      <c r="H24" s="37">
        <v>5</v>
      </c>
      <c r="I24" s="37"/>
      <c r="J24" s="49">
        <f t="shared" si="0"/>
        <v>0</v>
      </c>
      <c r="K24" s="11"/>
    </row>
    <row r="25" spans="1:11" x14ac:dyDescent="0.25">
      <c r="A25" s="12" t="s">
        <v>43</v>
      </c>
      <c r="B25" s="41" t="s">
        <v>39</v>
      </c>
      <c r="C25" s="43">
        <v>3</v>
      </c>
      <c r="D25" s="43">
        <v>10</v>
      </c>
      <c r="E25" s="43">
        <v>7</v>
      </c>
      <c r="F25" s="43">
        <v>6</v>
      </c>
      <c r="G25" s="43">
        <v>5</v>
      </c>
      <c r="H25" s="43">
        <v>5</v>
      </c>
      <c r="I25" s="43"/>
      <c r="J25" s="51">
        <f t="shared" si="0"/>
        <v>0</v>
      </c>
      <c r="K25" s="47" t="s">
        <v>38</v>
      </c>
    </row>
    <row r="26" spans="1:11" x14ac:dyDescent="0.25">
      <c r="A26" s="12"/>
      <c r="B26" s="12" t="s">
        <v>40</v>
      </c>
      <c r="C26" s="37">
        <v>3</v>
      </c>
      <c r="D26" s="37">
        <v>15</v>
      </c>
      <c r="E26" s="37">
        <v>10</v>
      </c>
      <c r="F26" s="37">
        <v>8</v>
      </c>
      <c r="G26" s="37">
        <v>7</v>
      </c>
      <c r="H26" s="37">
        <v>7</v>
      </c>
      <c r="I26" s="37"/>
      <c r="J26" s="49">
        <f t="shared" si="0"/>
        <v>0</v>
      </c>
      <c r="K26" s="11" t="s">
        <v>37</v>
      </c>
    </row>
    <row r="27" spans="1:11" x14ac:dyDescent="0.25">
      <c r="A27" s="12"/>
      <c r="B27" s="12" t="s">
        <v>24</v>
      </c>
      <c r="C27" s="37">
        <v>3</v>
      </c>
      <c r="D27" s="37">
        <v>10</v>
      </c>
      <c r="E27" s="37">
        <v>7</v>
      </c>
      <c r="F27" s="37">
        <v>6</v>
      </c>
      <c r="G27" s="37">
        <v>5</v>
      </c>
      <c r="H27" s="37">
        <v>5</v>
      </c>
      <c r="I27" s="37"/>
      <c r="J27" s="49">
        <f t="shared" si="0"/>
        <v>0</v>
      </c>
      <c r="K27" s="11" t="s">
        <v>38</v>
      </c>
    </row>
    <row r="28" spans="1:11" x14ac:dyDescent="0.25">
      <c r="A28" s="12"/>
      <c r="B28" s="12" t="s">
        <v>7</v>
      </c>
      <c r="C28" s="10" t="s">
        <v>3</v>
      </c>
      <c r="D28" s="37">
        <v>7</v>
      </c>
      <c r="E28" s="37">
        <v>6</v>
      </c>
      <c r="F28" s="37">
        <v>5.5</v>
      </c>
      <c r="G28" s="37">
        <v>5</v>
      </c>
      <c r="H28" s="37">
        <v>4</v>
      </c>
      <c r="I28" s="37"/>
      <c r="J28" s="49">
        <f t="shared" si="0"/>
        <v>0</v>
      </c>
      <c r="K28" s="12"/>
    </row>
    <row r="29" spans="1:11" x14ac:dyDescent="0.25">
      <c r="A29" s="12" t="s">
        <v>43</v>
      </c>
      <c r="B29" s="41" t="s">
        <v>11</v>
      </c>
      <c r="C29" s="42" t="s">
        <v>3</v>
      </c>
      <c r="D29" s="43">
        <v>7</v>
      </c>
      <c r="E29" s="43">
        <v>6</v>
      </c>
      <c r="F29" s="43">
        <v>5.5</v>
      </c>
      <c r="G29" s="43">
        <v>5</v>
      </c>
      <c r="H29" s="43">
        <v>4</v>
      </c>
      <c r="I29" s="43"/>
      <c r="J29" s="51">
        <f t="shared" si="0"/>
        <v>0</v>
      </c>
      <c r="K29" s="41"/>
    </row>
    <row r="30" spans="1:11" x14ac:dyDescent="0.25">
      <c r="A30" s="12" t="s">
        <v>43</v>
      </c>
      <c r="B30" s="41" t="s">
        <v>32</v>
      </c>
      <c r="C30" s="42" t="s">
        <v>13</v>
      </c>
      <c r="D30" s="43">
        <v>6</v>
      </c>
      <c r="E30" s="43">
        <v>5.5</v>
      </c>
      <c r="F30" s="43">
        <v>5</v>
      </c>
      <c r="G30" s="43">
        <v>4</v>
      </c>
      <c r="H30" s="43">
        <v>3</v>
      </c>
      <c r="I30" s="43"/>
      <c r="J30" s="51">
        <f t="shared" si="0"/>
        <v>0</v>
      </c>
      <c r="K30" s="41"/>
    </row>
    <row r="31" spans="1:11" x14ac:dyDescent="0.25">
      <c r="A31" s="29"/>
      <c r="B31" s="32"/>
      <c r="C31" s="13"/>
      <c r="D31" s="13"/>
      <c r="E31" s="13"/>
      <c r="F31" s="13"/>
      <c r="G31" s="13"/>
      <c r="H31" s="14"/>
      <c r="I31" s="16"/>
      <c r="J31" s="17"/>
      <c r="K31" s="15"/>
    </row>
    <row r="32" spans="1:11" x14ac:dyDescent="0.25">
      <c r="C32" s="18"/>
      <c r="D32" s="18"/>
      <c r="E32" s="18"/>
      <c r="F32" s="18"/>
      <c r="G32" s="18"/>
      <c r="H32" s="2" t="s">
        <v>5</v>
      </c>
      <c r="I32" s="3"/>
      <c r="J32" s="20">
        <f>SUM(J7:J30)</f>
        <v>0</v>
      </c>
      <c r="K32" s="18"/>
    </row>
    <row r="33" spans="2:11" x14ac:dyDescent="0.25">
      <c r="B33" s="21"/>
      <c r="C33" s="21"/>
      <c r="D33" s="21"/>
      <c r="E33" s="21"/>
      <c r="F33" s="21"/>
      <c r="G33" s="21"/>
    </row>
    <row r="34" spans="2:11" x14ac:dyDescent="0.25">
      <c r="C34" s="21"/>
      <c r="D34" s="21"/>
      <c r="E34" s="21"/>
      <c r="F34" s="21"/>
      <c r="G34" s="21"/>
      <c r="H34" s="21"/>
      <c r="I34" s="22"/>
      <c r="J34" s="23"/>
      <c r="K34" s="21"/>
    </row>
    <row r="35" spans="2:11" x14ac:dyDescent="0.25">
      <c r="C35" s="21"/>
      <c r="D35" s="21"/>
      <c r="E35" s="21"/>
      <c r="F35" s="21"/>
      <c r="G35" s="21"/>
      <c r="H35" s="21"/>
      <c r="I35" s="25"/>
      <c r="J35" s="26"/>
      <c r="K35" s="24"/>
    </row>
  </sheetData>
  <autoFilter ref="I5:I30"/>
  <mergeCells count="5">
    <mergeCell ref="C4:G4"/>
    <mergeCell ref="D5:H5"/>
    <mergeCell ref="C1:G1"/>
    <mergeCell ref="C2:G2"/>
    <mergeCell ref="C3:G3"/>
  </mergeCells>
  <pageMargins left="0.25" right="0.25" top="0.75" bottom="0.75" header="0.3" footer="0.3"/>
  <pageSetup paperSize="11" scale="63" orientation="landscape" horizontalDpi="0" verticalDpi="0" r:id="rId1"/>
  <ignoredErrors>
    <ignoredError sqref="J15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Рыбки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2015-02-22T16:52:08Z</dcterms:modified>
</cp:coreProperties>
</file>